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55" windowHeight="8190" tabRatio="978" activeTab="0"/>
  </bookViews>
  <sheets>
    <sheet name="Forv. overførsler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<sst xmlns="http://schemas.openxmlformats.org/spreadsheetml/2006/main" count="25" uniqueCount="24">
  <si>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Forventet afvigelse (mindreforbrug er minus)</t>
  </si>
  <si>
    <t>Dagtilbud*</t>
  </si>
  <si>
    <t>* De 30 mill. kr. forventes tilbageført til andre udvalg i forbindelse med regnskabsafslutningen.</t>
  </si>
  <si>
    <t>Børne- og Ungdomsudvalget</t>
  </si>
  <si>
    <t>I alt</t>
  </si>
  <si>
    <t>Afvigelse</t>
  </si>
  <si>
    <t>Undervisning</t>
  </si>
  <si>
    <t>Specialundervisning</t>
  </si>
  <si>
    <t>Rammebelagt drift</t>
  </si>
  <si>
    <t>Dagtilbud</t>
  </si>
  <si>
    <t>Dagtilbud - special</t>
  </si>
  <si>
    <t>Administration</t>
  </si>
  <si>
    <t>Efterspørgselsstyret service</t>
  </si>
  <si>
    <t>Fritidshjem og klubber</t>
  </si>
  <si>
    <t>Fritidshjem og klubber - special</t>
  </si>
  <si>
    <t>Sundhed</t>
  </si>
  <si>
    <t>Miljø</t>
  </si>
  <si>
    <t>Anlæg</t>
  </si>
  <si>
    <t>1.000 kr.</t>
  </si>
  <si>
    <t xml:space="preserve">Forventede overførsler i alt </t>
  </si>
  <si>
    <t>RD i alt</t>
  </si>
  <si>
    <t>ES i alt</t>
  </si>
  <si>
    <t>Rammebelagt anlæg</t>
  </si>
  <si>
    <t>RA i alt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</si>
</sst>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#,##0.0"/>
    <numFmt numFmtId="169" formatCode="0.0"/>
    <numFmt numFmtId="170" formatCode="#,##0.0000"/>
    <numFmt numFmtId="171" formatCode="0.000"/>
    <numFmt numFmtId="172" formatCode="0.0000"/>
    <numFmt numFmtId="173" formatCode="#,##0.000"/>
    <numFmt numFmtId="174" formatCode="#,##0.00000"/>
  </numFmts>
  <fonts count="7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1" sqref="B1"/>
    </sheetView>
  </sheetViews>
  <sheetFormatPr defaultColWidth="9.140625" defaultRowHeight="12.75"/>
  <cols>
    <col min="1" max="1" width="27.140625" style="0" customWidth="1"/>
    <col min="2" max="2" width="41.57421875" style="0" customWidth="1"/>
    <col min="3" max="3" width="26.140625" style="0" customWidth="1"/>
    <col min="4" max="4" width="12.8515625" style="0" customWidth="1"/>
  </cols>
  <sheetData>
    <row r="1" spans="1:4" s="3" customFormat="1" ht="12.75">
      <c r="A1" s="3" t="s">
        <v>3</v>
      </c>
      <c r="B1"/>
      <c r="C1"/>
      <c r="D1"/>
    </row>
    <row r="2" spans="1:4" ht="12.75">
      <c r="A2" s="4" t="s">
        <v>18</v>
      </c>
      <c r="B2" s="4" t="s">
        <v>0</v>
      </c>
      <c r="C2" s="4" t="s">
        <v>19</v>
      </c>
      <c r="D2" s="4" t="s">
        <v>5</v>
      </c>
    </row>
    <row r="3" spans="1:4" ht="12.75">
      <c r="A3" s="4" t="s">
        <v>8</v>
      </c>
      <c r="B3" s="5"/>
      <c r="C3" s="5"/>
      <c r="D3" s="5"/>
    </row>
    <row r="4" spans="1:4" ht="12.75">
      <c r="A4" s="1" t="s">
        <v>9</v>
      </c>
      <c r="B4" s="8">
        <v>0</v>
      </c>
      <c r="C4" s="8">
        <v>0</v>
      </c>
      <c r="D4" s="2">
        <f>B4-C4</f>
        <v>0</v>
      </c>
    </row>
    <row r="5" spans="1:4" ht="12.75">
      <c r="A5" s="1" t="s">
        <v>10</v>
      </c>
      <c r="B5" s="8">
        <v>-2152</v>
      </c>
      <c r="C5" s="8">
        <v>-2000</v>
      </c>
      <c r="D5" s="2">
        <f>B5-C5</f>
        <v>-152</v>
      </c>
    </row>
    <row r="6" spans="1:4" ht="12.75">
      <c r="A6" s="1" t="s">
        <v>11</v>
      </c>
      <c r="B6" s="8">
        <v>4000</v>
      </c>
      <c r="C6" s="8">
        <v>0</v>
      </c>
      <c r="D6" s="2">
        <f>B6-C6</f>
        <v>4000</v>
      </c>
    </row>
    <row r="7" spans="1:4" ht="12.75">
      <c r="A7" s="5" t="s">
        <v>20</v>
      </c>
      <c r="B7" s="6">
        <f>SUM(B4:B6)</f>
        <v>1848</v>
      </c>
      <c r="C7" s="6">
        <f>SUM(C4:C6)</f>
        <v>-2000</v>
      </c>
      <c r="D7" s="6">
        <f>B7-C7</f>
        <v>3848</v>
      </c>
    </row>
    <row r="8" spans="1:4" ht="12.75">
      <c r="A8" s="4" t="s">
        <v>12</v>
      </c>
      <c r="B8" s="5"/>
      <c r="C8" s="5"/>
      <c r="D8" s="5"/>
    </row>
    <row r="9" spans="1:4" ht="12.75">
      <c r="A9" s="1" t="s">
        <v>1</v>
      </c>
      <c r="B9" s="2">
        <v>-70501</v>
      </c>
      <c r="C9" s="2">
        <v>-40501</v>
      </c>
      <c r="D9" s="2">
        <f>B9-C9</f>
        <v>-30000</v>
      </c>
    </row>
    <row r="10" spans="1:4" ht="12.75">
      <c r="A10" s="1" t="s">
        <v>10</v>
      </c>
      <c r="B10" s="2">
        <v>-8769</v>
      </c>
      <c r="C10" s="2">
        <v>-3561</v>
      </c>
      <c r="D10" s="2">
        <f aca="true" t="shared" si="0" ref="D10:D16">B10-C10</f>
        <v>-5208</v>
      </c>
    </row>
    <row r="11" spans="1:4" ht="12.75">
      <c r="A11" s="1" t="s">
        <v>13</v>
      </c>
      <c r="B11" s="2">
        <v>33391</v>
      </c>
      <c r="C11" s="2">
        <v>30810</v>
      </c>
      <c r="D11" s="2">
        <f t="shared" si="0"/>
        <v>2581</v>
      </c>
    </row>
    <row r="12" spans="1:4" ht="12.75">
      <c r="A12" s="1" t="s">
        <v>14</v>
      </c>
      <c r="B12" s="2">
        <v>-10200</v>
      </c>
      <c r="C12" s="2">
        <v>-5628</v>
      </c>
      <c r="D12" s="2">
        <f t="shared" si="0"/>
        <v>-4572</v>
      </c>
    </row>
    <row r="13" spans="1:4" ht="12.75">
      <c r="A13" s="1" t="s">
        <v>6</v>
      </c>
      <c r="B13" s="2">
        <v>7536</v>
      </c>
      <c r="C13" s="2">
        <v>7536</v>
      </c>
      <c r="D13" s="2">
        <f t="shared" si="0"/>
        <v>0</v>
      </c>
    </row>
    <row r="14" spans="1:4" ht="12.75">
      <c r="A14" s="1" t="s">
        <v>7</v>
      </c>
      <c r="B14" s="2">
        <v>218</v>
      </c>
      <c r="C14" s="2">
        <v>218</v>
      </c>
      <c r="D14" s="2">
        <f t="shared" si="0"/>
        <v>0</v>
      </c>
    </row>
    <row r="15" spans="1:4" ht="12.75">
      <c r="A15" s="1" t="s">
        <v>16</v>
      </c>
      <c r="B15" s="2">
        <v>50</v>
      </c>
      <c r="C15" s="2">
        <v>0</v>
      </c>
      <c r="D15" s="2">
        <f t="shared" si="0"/>
        <v>50</v>
      </c>
    </row>
    <row r="16" spans="1:4" ht="12.75">
      <c r="A16" s="1" t="s">
        <v>15</v>
      </c>
      <c r="B16" s="2">
        <v>-10503</v>
      </c>
      <c r="C16" s="2">
        <v>-10503</v>
      </c>
      <c r="D16" s="2">
        <f t="shared" si="0"/>
        <v>0</v>
      </c>
    </row>
    <row r="17" spans="1:4" s="3" customFormat="1" ht="12.75">
      <c r="A17" s="5" t="s">
        <v>21</v>
      </c>
      <c r="B17" s="6">
        <f>SUM(B9:B16)</f>
        <v>-58778</v>
      </c>
      <c r="C17" s="6">
        <f>SUM(C9:C16)</f>
        <v>-21629</v>
      </c>
      <c r="D17" s="6">
        <f>B17-C17</f>
        <v>-37149</v>
      </c>
    </row>
    <row r="18" spans="1:4" ht="12.75">
      <c r="A18" s="4" t="s">
        <v>22</v>
      </c>
      <c r="B18" s="4"/>
      <c r="C18" s="4"/>
      <c r="D18" s="4"/>
    </row>
    <row r="19" spans="1:4" ht="12.75">
      <c r="A19" s="1" t="s">
        <v>17</v>
      </c>
      <c r="B19" s="2">
        <v>-203859</v>
      </c>
      <c r="C19" s="2">
        <v>-203859</v>
      </c>
      <c r="D19" s="2">
        <f>B19-C19</f>
        <v>0</v>
      </c>
    </row>
    <row r="20" spans="1:4" s="3" customFormat="1" ht="12.75">
      <c r="A20" s="5" t="s">
        <v>23</v>
      </c>
      <c r="B20" s="6">
        <f>SUM(B19:B19)</f>
        <v>-203859</v>
      </c>
      <c r="C20" s="6">
        <f>SUM(C19:C19)</f>
        <v>-203859</v>
      </c>
      <c r="D20" s="6">
        <f>B20-C20</f>
        <v>0</v>
      </c>
    </row>
    <row r="21" spans="1:4" ht="12.75">
      <c r="A21" s="4" t="s">
        <v>4</v>
      </c>
      <c r="B21" s="7">
        <f>B7+B17+B20</f>
        <v>-260789</v>
      </c>
      <c r="C21" s="7">
        <f>C7+C17+C20</f>
        <v>-227488</v>
      </c>
      <c r="D21" s="7">
        <f>D7+D17+D20</f>
        <v>-33301</v>
      </c>
    </row>
    <row r="22" ht="12.75">
      <c r="A22" s="9" t="s">
        <v>2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&amp;LBilag 6 - Forventede overførsler til 2008 pr. oktober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BUF</cp:lastModifiedBy>
  <cp:lastPrinted>2007-10-23T21:57:02Z</cp:lastPrinted>
  <dcterms:created xsi:type="dcterms:W3CDTF">2006-10-05T12:12:15Z</dcterms:created>
  <dcterms:modified xsi:type="dcterms:W3CDTF">2007-10-26T09:29:17Z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